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PRIVE\DID\04_DIVADM\03_SACM\04_MARCHES\Projets\2025\25-009 Réhabilitation de l’ordinaire du CEFE\CORRIGE\"/>
    </mc:Choice>
  </mc:AlternateContent>
  <bookViews>
    <workbookView xWindow="-105" yWindow="-105" windowWidth="19410" windowHeight="10290" tabRatio="680" activeTab="1"/>
  </bookViews>
  <sheets>
    <sheet name="page de garde" sheetId="50" r:id="rId1"/>
    <sheet name="lot 3" sheetId="51" r:id="rId2"/>
    <sheet name="Listes" sheetId="4" state="hidden" r:id="rId3"/>
  </sheets>
  <definedNames>
    <definedName name="_xlnm.Print_Titles" localSheetId="1">'lot 3'!$1:$3</definedName>
    <definedName name="_xlnm.Print_Area" localSheetId="1">'lot 3'!$A$1:$C$49</definedName>
  </definedNames>
  <calcPr calcId="162913"/>
</workbook>
</file>

<file path=xl/calcChain.xml><?xml version="1.0" encoding="utf-8"?>
<calcChain xmlns="http://schemas.openxmlformats.org/spreadsheetml/2006/main">
  <c r="C38" i="51" l="1"/>
  <c r="C36" i="51"/>
  <c r="C28" i="51"/>
  <c r="C19" i="51"/>
  <c r="C14" i="51"/>
</calcChain>
</file>

<file path=xl/sharedStrings.xml><?xml version="1.0" encoding="utf-8"?>
<sst xmlns="http://schemas.openxmlformats.org/spreadsheetml/2006/main" count="91" uniqueCount="89">
  <si>
    <t>EMM</t>
  </si>
  <si>
    <t>EMAA</t>
  </si>
  <si>
    <t>EMAT</t>
  </si>
  <si>
    <t>DIRISI</t>
  </si>
  <si>
    <t>DRM</t>
  </si>
  <si>
    <t>SGA</t>
  </si>
  <si>
    <t>SEA</t>
  </si>
  <si>
    <t>SCA</t>
  </si>
  <si>
    <t>SSA</t>
  </si>
  <si>
    <t>CABMINARM</t>
  </si>
  <si>
    <t>prestataire externe</t>
  </si>
  <si>
    <t>formation par formateur interne</t>
  </si>
  <si>
    <t>autre</t>
  </si>
  <si>
    <t>Direction d’Infrastructure de la Défense de Cayenne</t>
  </si>
  <si>
    <t>Quartier de la Madeleine</t>
  </si>
  <si>
    <t>CS 56019</t>
  </si>
  <si>
    <t>97306 CAYENNE CEDEX</t>
  </si>
  <si>
    <t>OBJET DU MARCHÉ</t>
  </si>
  <si>
    <t>MAITRE DE L'OUVRAGE</t>
  </si>
  <si>
    <t>MINISTÈRE DES ARMÉES</t>
  </si>
  <si>
    <t>Le montant total comprend l’octroi de mer et taxe additionnelle.</t>
  </si>
  <si>
    <t>Fait à :</t>
  </si>
  <si>
    <t>Le :</t>
  </si>
  <si>
    <t>Signature et cachet de l’entrepreneur :</t>
  </si>
  <si>
    <t>Décomposition du Prix 
Global et Forfaitaire</t>
  </si>
  <si>
    <t>DIVision PROjets
Pôle Maîtrise d’Œuvre</t>
  </si>
  <si>
    <t>IMPORTANT
Tous les postes de la DPGF doivent être impérativement renseignés.
Ne sont pas admis : les postes "non chiffrés", les postes "pour mémoire", les postes "inclus".</t>
  </si>
  <si>
    <t xml:space="preserve">Désignation des ouvrages </t>
  </si>
  <si>
    <t>N° article CCTP</t>
  </si>
  <si>
    <t>OBJET DES TRAVAUX</t>
  </si>
  <si>
    <t>Prix en euros</t>
  </si>
  <si>
    <t>TOTAL TTC en euros</t>
  </si>
  <si>
    <t>DPGF</t>
  </si>
  <si>
    <t>Dispositions générales</t>
  </si>
  <si>
    <t>Sous-total ST n°2</t>
  </si>
  <si>
    <t>Sous-total ST n°3</t>
  </si>
  <si>
    <t>Sous-total ST n°4</t>
  </si>
  <si>
    <t>Téléphone : 05.94.39.55.15</t>
  </si>
  <si>
    <t>2.2.4</t>
  </si>
  <si>
    <t>Sous-total St n°1</t>
  </si>
  <si>
    <t>2.2.5</t>
  </si>
  <si>
    <t>2.3.4</t>
  </si>
  <si>
    <t>2.3.5</t>
  </si>
  <si>
    <t>2.4.3</t>
  </si>
  <si>
    <t>2.4.4</t>
  </si>
  <si>
    <t>2.4.5</t>
  </si>
  <si>
    <t>2.5.4</t>
  </si>
  <si>
    <t>ST n°1 Cloisonnement et Chambres froides</t>
  </si>
  <si>
    <t>2.2.2</t>
  </si>
  <si>
    <t>2.2.3</t>
  </si>
  <si>
    <t>Elévation et plafond</t>
  </si>
  <si>
    <t>ST n°2 Groupe Froid et climatisation</t>
  </si>
  <si>
    <t>2.3.3</t>
  </si>
  <si>
    <t>Rayonnage</t>
  </si>
  <si>
    <t>N° de projet : 25.02.009</t>
  </si>
  <si>
    <t>Portes</t>
  </si>
  <si>
    <t>Châssis Fixes</t>
  </si>
  <si>
    <t>2.2.6</t>
  </si>
  <si>
    <t>Ventilation mécanique contrôlée</t>
  </si>
  <si>
    <t>Hottes</t>
  </si>
  <si>
    <t>ST n°3  - Electricité</t>
  </si>
  <si>
    <t xml:space="preserve">Etudes, dimensionnements, plans d'exécutions, </t>
  </si>
  <si>
    <t>DOE</t>
  </si>
  <si>
    <t>2.4.6</t>
  </si>
  <si>
    <t>2.4.7</t>
  </si>
  <si>
    <t>2.4.8</t>
  </si>
  <si>
    <t>2.4.2</t>
  </si>
  <si>
    <t>Mise en route et essai</t>
  </si>
  <si>
    <t>TGBT</t>
  </si>
  <si>
    <t>Distribution</t>
  </si>
  <si>
    <t>Equipements</t>
  </si>
  <si>
    <t>Mises à la terre</t>
  </si>
  <si>
    <t>Protection contre la foudre</t>
  </si>
  <si>
    <t>Sécurité incendie</t>
  </si>
  <si>
    <t>2.5.5</t>
  </si>
  <si>
    <t>2.5.6</t>
  </si>
  <si>
    <t>ST n°4  - Plomberie</t>
  </si>
  <si>
    <t>Evacuation</t>
  </si>
  <si>
    <t>Gaz</t>
  </si>
  <si>
    <t>Equipements sanitaires</t>
  </si>
  <si>
    <t>Chambre froide</t>
  </si>
  <si>
    <t>Groupe Frigorifique</t>
  </si>
  <si>
    <t>ECS</t>
  </si>
  <si>
    <t>Alimentation en eau</t>
  </si>
  <si>
    <t>2.5.7</t>
  </si>
  <si>
    <t>2.5.8</t>
  </si>
  <si>
    <t>2.5.9</t>
  </si>
  <si>
    <t>Mise en service</t>
  </si>
  <si>
    <r>
      <t>Guyane (973) – REGINA - 3</t>
    </r>
    <r>
      <rPr>
        <b/>
        <vertAlign val="superscript"/>
        <sz val="12"/>
        <rFont val="Arial"/>
        <family val="2"/>
      </rPr>
      <t>ème</t>
    </r>
    <r>
      <rPr>
        <b/>
        <sz val="12"/>
        <rFont val="Arial"/>
        <family val="2"/>
      </rPr>
      <t xml:space="preserve"> REI - Camp SZUTS
Rehabilitation de l'Ordinaire du CEFE 
LOT n°3 : Chambre froide - Cloisonnement thermique – Electricité – Plomberie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</si>
</sst>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[$€-40C];\-#,##0.00\ [$€-40C]"/>
  </numFmts>
  <fonts count="19" x14ac:knownFonts="1">
    <font>
      <sz val="10"/>
      <name val="Arial"/>
    </font>
    <font>
      <b/>
      <sz val="10"/>
      <name val="Arial Narrow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4"/>
      <color rgb="FF0000FF"/>
      <name val="Arial"/>
      <family val="2"/>
    </font>
    <font>
      <b/>
      <i/>
      <u/>
      <sz val="14"/>
      <name val="Arial"/>
      <family val="2"/>
    </font>
    <font>
      <b/>
      <sz val="28"/>
      <name val="Arial"/>
      <family val="2"/>
    </font>
    <font>
      <b/>
      <sz val="11"/>
      <color rgb="FF000000"/>
      <name val="Arial"/>
      <family val="2"/>
    </font>
    <font>
      <b/>
      <sz val="22"/>
      <name val="Arial"/>
      <family val="2"/>
    </font>
    <font>
      <b/>
      <sz val="11"/>
      <name val="Times New Roman"/>
      <family val="1"/>
    </font>
    <font>
      <b/>
      <sz val="11"/>
      <color rgb="FF000000"/>
      <name val="Times New Roman"/>
      <family val="1"/>
    </font>
    <font>
      <b/>
      <sz val="14"/>
      <color rgb="FF000000"/>
      <name val="Times New Roman"/>
      <family val="1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b/>
      <vertAlign val="superscript"/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gray125">
        <fgColor rgb="FFC0C0C0"/>
        <bgColor rgb="FFFCFCFC"/>
      </patternFill>
    </fill>
    <fill>
      <patternFill patternType="gray0625"/>
    </fill>
    <fill>
      <patternFill patternType="solid">
        <fgColor rgb="FFBFBFBF"/>
        <bgColor indexed="64"/>
      </patternFill>
    </fill>
    <fill>
      <patternFill patternType="solid">
        <fgColor rgb="FFD9D9D9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3" fillId="0" borderId="0"/>
    <xf numFmtId="0" fontId="3" fillId="0" borderId="0"/>
  </cellStyleXfs>
  <cellXfs count="64">
    <xf numFmtId="0" fontId="0" fillId="0" borderId="0" xfId="0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indent="3"/>
    </xf>
    <xf numFmtId="0" fontId="10" fillId="0" borderId="0" xfId="0" applyFont="1" applyAlignment="1">
      <alignment vertical="center" wrapText="1"/>
    </xf>
    <xf numFmtId="0" fontId="0" fillId="0" borderId="1" xfId="0" applyBorder="1"/>
    <xf numFmtId="0" fontId="0" fillId="0" borderId="3" xfId="0" applyBorder="1"/>
    <xf numFmtId="0" fontId="0" fillId="0" borderId="0" xfId="0" applyBorder="1"/>
    <xf numFmtId="0" fontId="3" fillId="0" borderId="5" xfId="0" applyFont="1" applyBorder="1" applyAlignment="1">
      <alignment horizontal="center" vertical="center" wrapText="1"/>
    </xf>
    <xf numFmtId="0" fontId="13" fillId="4" borderId="7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top"/>
    </xf>
    <xf numFmtId="0" fontId="17" fillId="0" borderId="17" xfId="0" applyFont="1" applyBorder="1" applyAlignment="1">
      <alignment horizontal="center" vertical="center"/>
    </xf>
    <xf numFmtId="0" fontId="17" fillId="0" borderId="18" xfId="0" applyFont="1" applyBorder="1" applyAlignment="1">
      <alignment vertical="center"/>
    </xf>
    <xf numFmtId="0" fontId="16" fillId="0" borderId="18" xfId="0" applyFont="1" applyBorder="1" applyAlignment="1">
      <alignment vertical="center"/>
    </xf>
    <xf numFmtId="0" fontId="16" fillId="5" borderId="21" xfId="0" applyFont="1" applyFill="1" applyBorder="1" applyAlignment="1">
      <alignment horizontal="centerContinuous" vertical="center"/>
    </xf>
    <xf numFmtId="0" fontId="16" fillId="5" borderId="22" xfId="0" applyFont="1" applyFill="1" applyBorder="1" applyAlignment="1">
      <alignment horizontal="centerContinuous" vertical="center"/>
    </xf>
    <xf numFmtId="0" fontId="16" fillId="5" borderId="23" xfId="0" applyFont="1" applyFill="1" applyBorder="1" applyAlignment="1">
      <alignment horizontal="centerContinuous" vertical="center"/>
    </xf>
    <xf numFmtId="0" fontId="16" fillId="5" borderId="19" xfId="0" applyFont="1" applyFill="1" applyBorder="1" applyAlignment="1">
      <alignment horizontal="centerContinuous" vertical="center"/>
    </xf>
    <xf numFmtId="0" fontId="16" fillId="5" borderId="20" xfId="0" applyFont="1" applyFill="1" applyBorder="1" applyAlignment="1">
      <alignment horizontal="centerContinuous" vertical="center"/>
    </xf>
    <xf numFmtId="0" fontId="16" fillId="5" borderId="16" xfId="0" applyFont="1" applyFill="1" applyBorder="1" applyAlignment="1">
      <alignment horizontal="centerContinuous" vertical="center"/>
    </xf>
    <xf numFmtId="164" fontId="17" fillId="0" borderId="18" xfId="0" applyNumberFormat="1" applyFont="1" applyBorder="1" applyAlignment="1">
      <alignment vertical="center"/>
    </xf>
    <xf numFmtId="164" fontId="0" fillId="0" borderId="12" xfId="0" applyNumberFormat="1" applyBorder="1"/>
    <xf numFmtId="0" fontId="16" fillId="5" borderId="24" xfId="0" applyFont="1" applyFill="1" applyBorder="1" applyAlignment="1">
      <alignment horizontal="centerContinuous" vertical="center"/>
    </xf>
    <xf numFmtId="0" fontId="16" fillId="5" borderId="25" xfId="0" applyFont="1" applyFill="1" applyBorder="1" applyAlignment="1">
      <alignment horizontal="centerContinuous" vertical="center"/>
    </xf>
    <xf numFmtId="0" fontId="16" fillId="5" borderId="18" xfId="0" applyFont="1" applyFill="1" applyBorder="1" applyAlignment="1">
      <alignment horizontal="centerContinuous" vertical="center"/>
    </xf>
    <xf numFmtId="0" fontId="17" fillId="0" borderId="17" xfId="0" applyFont="1" applyBorder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0" fillId="0" borderId="0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0" fillId="0" borderId="15" xfId="0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7" fillId="3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readingOrder="1"/>
    </xf>
    <xf numFmtId="0" fontId="5" fillId="2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13" fillId="4" borderId="7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4" fillId="4" borderId="7" xfId="0" applyFont="1" applyFill="1" applyBorder="1" applyAlignment="1">
      <alignment horizontal="center" vertical="center"/>
    </xf>
    <xf numFmtId="0" fontId="14" fillId="4" borderId="8" xfId="0" applyFont="1" applyFill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</cellXfs>
  <cellStyles count="4">
    <cellStyle name="Normal" xfId="0" builtinId="0"/>
    <cellStyle name="Normal 13" xfId="1"/>
    <cellStyle name="Normal 2" xfId="2"/>
    <cellStyle name="Normal 5" xfId="3"/>
  </cellStyles>
  <dxfs count="0"/>
  <tableStyles count="0" defaultTableStyle="TableStyleMedium2" defaultPivotStyle="PivotStyleLight16"/>
  <colors>
    <mruColors>
      <color rgb="FF4EF446"/>
      <color rgb="FFFF3399"/>
      <color rgb="FF11A60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857250</xdr:colOff>
      <xdr:row>2</xdr:row>
      <xdr:rowOff>27940</xdr:rowOff>
    </xdr:from>
    <xdr:to>
      <xdr:col>3</xdr:col>
      <xdr:colOff>1266190</xdr:colOff>
      <xdr:row>5</xdr:row>
      <xdr:rowOff>119380</xdr:rowOff>
    </xdr:to>
    <xdr:pic>
      <xdr:nvPicPr>
        <xdr:cNvPr id="2" name="Image 1" descr="logo R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1450" y="358140"/>
          <a:ext cx="1272540" cy="586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459740</xdr:colOff>
      <xdr:row>10</xdr:row>
      <xdr:rowOff>66040</xdr:rowOff>
    </xdr:from>
    <xdr:to>
      <xdr:col>2</xdr:col>
      <xdr:colOff>0</xdr:colOff>
      <xdr:row>14</xdr:row>
      <xdr:rowOff>129200</xdr:rowOff>
    </xdr:to>
    <xdr:pic>
      <xdr:nvPicPr>
        <xdr:cNvPr id="12" name="Image 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9740" y="1831340"/>
          <a:ext cx="797560" cy="7235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I34"/>
  <sheetViews>
    <sheetView view="pageBreakPreview" topLeftCell="A19" zoomScale="120" zoomScaleNormal="100" zoomScaleSheetLayoutView="120" workbookViewId="0">
      <selection activeCell="E31" sqref="E31"/>
    </sheetView>
  </sheetViews>
  <sheetFormatPr baseColWidth="10" defaultRowHeight="12.75" x14ac:dyDescent="0.2"/>
  <cols>
    <col min="1" max="1" width="2.85546875" customWidth="1"/>
    <col min="2" max="2" width="21.7109375" customWidth="1"/>
    <col min="3" max="3" width="12.5703125" customWidth="1"/>
    <col min="4" max="4" width="32.28515625" customWidth="1"/>
    <col min="5" max="5" width="18.7109375" customWidth="1"/>
    <col min="6" max="6" width="7.140625" customWidth="1"/>
  </cols>
  <sheetData>
    <row r="9" spans="1:6" ht="22.15" customHeight="1" x14ac:dyDescent="0.2">
      <c r="A9" s="49" t="s">
        <v>19</v>
      </c>
      <c r="B9" s="49"/>
      <c r="C9" s="49"/>
      <c r="D9" s="49"/>
      <c r="E9" s="49"/>
      <c r="F9" s="49"/>
    </row>
    <row r="11" spans="1:6" x14ac:dyDescent="0.2">
      <c r="B11" s="11"/>
      <c r="C11" s="35" t="s">
        <v>13</v>
      </c>
      <c r="D11" s="36"/>
      <c r="E11" s="37"/>
    </row>
    <row r="12" spans="1:6" x14ac:dyDescent="0.2">
      <c r="B12" s="12"/>
      <c r="C12" s="38" t="s">
        <v>14</v>
      </c>
      <c r="D12" s="39"/>
      <c r="E12" s="40"/>
    </row>
    <row r="13" spans="1:6" x14ac:dyDescent="0.2">
      <c r="B13" s="12"/>
      <c r="C13" s="38" t="s">
        <v>15</v>
      </c>
      <c r="D13" s="39"/>
      <c r="E13" s="40"/>
    </row>
    <row r="14" spans="1:6" x14ac:dyDescent="0.2">
      <c r="B14" s="12"/>
      <c r="C14" s="38" t="s">
        <v>16</v>
      </c>
      <c r="D14" s="39"/>
      <c r="E14" s="40"/>
    </row>
    <row r="15" spans="1:6" x14ac:dyDescent="0.2">
      <c r="B15" s="12"/>
      <c r="C15" s="41" t="s">
        <v>37</v>
      </c>
      <c r="D15" s="42"/>
      <c r="E15" s="43"/>
    </row>
    <row r="16" spans="1:6" ht="33" customHeight="1" x14ac:dyDescent="0.2">
      <c r="B16" s="14" t="s">
        <v>25</v>
      </c>
      <c r="C16" s="44"/>
      <c r="D16" s="45"/>
      <c r="E16" s="46"/>
    </row>
    <row r="20" spans="1:9" ht="16.899999999999999" customHeight="1" x14ac:dyDescent="0.2">
      <c r="C20" s="50" t="s">
        <v>54</v>
      </c>
      <c r="D20" s="50"/>
      <c r="E20" s="13"/>
    </row>
    <row r="22" spans="1:9" x14ac:dyDescent="0.2">
      <c r="C22" s="51" t="s">
        <v>17</v>
      </c>
      <c r="D22" s="51"/>
    </row>
    <row r="24" spans="1:9" ht="18" x14ac:dyDescent="0.2">
      <c r="E24" s="5"/>
    </row>
    <row r="25" spans="1:9" ht="79.900000000000006" customHeight="1" x14ac:dyDescent="0.2">
      <c r="A25" s="47" t="s">
        <v>88</v>
      </c>
      <c r="B25" s="47"/>
      <c r="C25" s="47"/>
      <c r="D25" s="47"/>
      <c r="E25" s="47"/>
      <c r="F25" s="47"/>
    </row>
    <row r="27" spans="1:9" ht="21" customHeight="1" x14ac:dyDescent="0.2">
      <c r="A27" s="48" t="s">
        <v>18</v>
      </c>
      <c r="B27" s="48"/>
      <c r="C27" s="48"/>
      <c r="D27" s="48"/>
      <c r="E27" s="48"/>
      <c r="F27" s="48"/>
    </row>
    <row r="29" spans="1:9" ht="18" x14ac:dyDescent="0.2">
      <c r="A29" s="52" t="s">
        <v>19</v>
      </c>
      <c r="B29" s="52"/>
      <c r="C29" s="52"/>
      <c r="D29" s="52"/>
      <c r="E29" s="52"/>
      <c r="F29" s="52"/>
    </row>
    <row r="30" spans="1:9" ht="18" x14ac:dyDescent="0.2">
      <c r="E30" s="8"/>
    </row>
    <row r="31" spans="1:9" ht="18" x14ac:dyDescent="0.2">
      <c r="E31" s="9"/>
    </row>
    <row r="32" spans="1:9" ht="52.5" customHeight="1" x14ac:dyDescent="0.2">
      <c r="A32" s="53" t="s">
        <v>24</v>
      </c>
      <c r="B32" s="53"/>
      <c r="C32" s="53"/>
      <c r="D32" s="53"/>
      <c r="E32" s="53"/>
      <c r="F32" s="53"/>
      <c r="G32" s="10"/>
      <c r="H32" s="10"/>
      <c r="I32" s="10"/>
    </row>
    <row r="33" spans="1:6" ht="18" x14ac:dyDescent="0.2">
      <c r="E33" s="7"/>
    </row>
    <row r="34" spans="1:6" ht="72.75" customHeight="1" x14ac:dyDescent="0.2">
      <c r="A34" s="34" t="s">
        <v>26</v>
      </c>
      <c r="B34" s="34"/>
      <c r="C34" s="34"/>
      <c r="D34" s="34"/>
      <c r="E34" s="34"/>
      <c r="F34" s="34"/>
    </row>
  </sheetData>
  <mergeCells count="14">
    <mergeCell ref="A9:F9"/>
    <mergeCell ref="C20:D20"/>
    <mergeCell ref="C22:D22"/>
    <mergeCell ref="A29:F29"/>
    <mergeCell ref="A32:F32"/>
    <mergeCell ref="A34:F34"/>
    <mergeCell ref="C11:E11"/>
    <mergeCell ref="C12:E12"/>
    <mergeCell ref="C13:E13"/>
    <mergeCell ref="C14:E14"/>
    <mergeCell ref="C15:E15"/>
    <mergeCell ref="C16:E16"/>
    <mergeCell ref="A25:F25"/>
    <mergeCell ref="A27:F27"/>
  </mergeCells>
  <pageMargins left="0.23622047244094491" right="0.23622047244094491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9"/>
  <sheetViews>
    <sheetView tabSelected="1" view="pageBreakPreview" topLeftCell="A19" zoomScaleNormal="100" zoomScaleSheetLayoutView="100" workbookViewId="0">
      <selection activeCell="N27" sqref="N26:N27"/>
    </sheetView>
  </sheetViews>
  <sheetFormatPr baseColWidth="10" defaultRowHeight="12.75" x14ac:dyDescent="0.2"/>
  <cols>
    <col min="1" max="1" width="16.28515625" customWidth="1"/>
    <col min="2" max="2" width="50.7109375" bestFit="1" customWidth="1"/>
    <col min="3" max="3" width="41" customWidth="1"/>
    <col min="4" max="4" width="1.28515625" customWidth="1"/>
    <col min="5" max="5" width="5.5703125" customWidth="1"/>
  </cols>
  <sheetData>
    <row r="1" spans="1:3" ht="15.75" thickTop="1" thickBot="1" x14ac:dyDescent="0.25">
      <c r="A1" s="54" t="s">
        <v>32</v>
      </c>
      <c r="B1" s="55"/>
      <c r="C1" s="56"/>
    </row>
    <row r="2" spans="1:3" ht="15" thickTop="1" x14ac:dyDescent="0.2">
      <c r="A2" s="15" t="s">
        <v>27</v>
      </c>
      <c r="B2" s="58" t="s">
        <v>29</v>
      </c>
      <c r="C2" s="60" t="s">
        <v>30</v>
      </c>
    </row>
    <row r="3" spans="1:3" ht="15" thickBot="1" x14ac:dyDescent="0.25">
      <c r="A3" s="16" t="s">
        <v>28</v>
      </c>
      <c r="B3" s="59"/>
      <c r="C3" s="61"/>
    </row>
    <row r="4" spans="1:3" ht="17.25" thickTop="1" thickBot="1" x14ac:dyDescent="0.25">
      <c r="A4" s="22" t="s">
        <v>33</v>
      </c>
      <c r="B4" s="23"/>
      <c r="C4" s="24"/>
    </row>
    <row r="5" spans="1:3" ht="16.5" thickBot="1" x14ac:dyDescent="0.25">
      <c r="A5" s="30"/>
      <c r="B5" s="31"/>
      <c r="C5" s="32"/>
    </row>
    <row r="6" spans="1:3" ht="16.5" thickBot="1" x14ac:dyDescent="0.25">
      <c r="A6" s="19"/>
      <c r="B6" s="20" t="s">
        <v>61</v>
      </c>
      <c r="C6" s="28"/>
    </row>
    <row r="7" spans="1:3" ht="16.5" thickBot="1" x14ac:dyDescent="0.25">
      <c r="A7" s="19"/>
      <c r="B7" s="33" t="s">
        <v>62</v>
      </c>
      <c r="C7" s="19"/>
    </row>
    <row r="8" spans="1:3" ht="16.5" thickBot="1" x14ac:dyDescent="0.25">
      <c r="A8" s="25" t="s">
        <v>47</v>
      </c>
      <c r="B8" s="26"/>
      <c r="C8" s="27"/>
    </row>
    <row r="9" spans="1:3" ht="16.5" thickBot="1" x14ac:dyDescent="0.25">
      <c r="A9" s="19" t="s">
        <v>48</v>
      </c>
      <c r="B9" s="20" t="s">
        <v>50</v>
      </c>
      <c r="C9" s="28"/>
    </row>
    <row r="10" spans="1:3" ht="16.5" thickBot="1" x14ac:dyDescent="0.25">
      <c r="A10" s="19" t="s">
        <v>49</v>
      </c>
      <c r="B10" s="20" t="s">
        <v>80</v>
      </c>
      <c r="C10" s="28"/>
    </row>
    <row r="11" spans="1:3" ht="16.5" thickBot="1" x14ac:dyDescent="0.25">
      <c r="A11" s="19" t="s">
        <v>38</v>
      </c>
      <c r="B11" s="20" t="s">
        <v>55</v>
      </c>
      <c r="C11" s="28"/>
    </row>
    <row r="12" spans="1:3" ht="16.5" thickBot="1" x14ac:dyDescent="0.25">
      <c r="A12" s="19" t="s">
        <v>40</v>
      </c>
      <c r="B12" s="20" t="s">
        <v>56</v>
      </c>
      <c r="C12" s="28"/>
    </row>
    <row r="13" spans="1:3" ht="16.5" thickBot="1" x14ac:dyDescent="0.25">
      <c r="A13" s="19" t="s">
        <v>57</v>
      </c>
      <c r="B13" s="20" t="s">
        <v>53</v>
      </c>
      <c r="C13" s="28"/>
    </row>
    <row r="14" spans="1:3" ht="16.5" thickBot="1" x14ac:dyDescent="0.25">
      <c r="A14" s="19"/>
      <c r="B14" s="20" t="s">
        <v>39</v>
      </c>
      <c r="C14" s="28">
        <f>SUM(C9:C13)</f>
        <v>0</v>
      </c>
    </row>
    <row r="15" spans="1:3" ht="16.5" thickBot="1" x14ac:dyDescent="0.25">
      <c r="A15" s="25" t="s">
        <v>51</v>
      </c>
      <c r="B15" s="26"/>
      <c r="C15" s="27"/>
    </row>
    <row r="16" spans="1:3" ht="16.5" thickBot="1" x14ac:dyDescent="0.25">
      <c r="A16" s="19" t="s">
        <v>52</v>
      </c>
      <c r="B16" s="20" t="s">
        <v>81</v>
      </c>
      <c r="C16" s="28"/>
    </row>
    <row r="17" spans="1:3" ht="16.5" thickBot="1" x14ac:dyDescent="0.25">
      <c r="A17" s="19" t="s">
        <v>41</v>
      </c>
      <c r="B17" s="20" t="s">
        <v>58</v>
      </c>
      <c r="C17" s="28"/>
    </row>
    <row r="18" spans="1:3" ht="16.5" thickBot="1" x14ac:dyDescent="0.25">
      <c r="A18" s="19" t="s">
        <v>42</v>
      </c>
      <c r="B18" s="20" t="s">
        <v>59</v>
      </c>
      <c r="C18" s="28"/>
    </row>
    <row r="19" spans="1:3" ht="16.5" thickBot="1" x14ac:dyDescent="0.25">
      <c r="A19" s="19"/>
      <c r="B19" s="21" t="s">
        <v>34</v>
      </c>
      <c r="C19" s="28">
        <f>SUM(C16:C18)</f>
        <v>0</v>
      </c>
    </row>
    <row r="20" spans="1:3" ht="16.5" thickBot="1" x14ac:dyDescent="0.25">
      <c r="A20" s="25" t="s">
        <v>60</v>
      </c>
      <c r="B20" s="26"/>
      <c r="C20" s="27"/>
    </row>
    <row r="21" spans="1:3" ht="16.5" thickBot="1" x14ac:dyDescent="0.25">
      <c r="A21" s="19" t="s">
        <v>66</v>
      </c>
      <c r="B21" s="33" t="s">
        <v>67</v>
      </c>
      <c r="C21" s="19"/>
    </row>
    <row r="22" spans="1:3" ht="16.5" thickBot="1" x14ac:dyDescent="0.25">
      <c r="A22" s="19" t="s">
        <v>43</v>
      </c>
      <c r="B22" s="20" t="s">
        <v>68</v>
      </c>
      <c r="C22" s="28"/>
    </row>
    <row r="23" spans="1:3" ht="16.5" thickBot="1" x14ac:dyDescent="0.25">
      <c r="A23" s="19" t="s">
        <v>44</v>
      </c>
      <c r="B23" s="20" t="s">
        <v>69</v>
      </c>
      <c r="C23" s="28"/>
    </row>
    <row r="24" spans="1:3" ht="16.5" thickBot="1" x14ac:dyDescent="0.25">
      <c r="A24" s="19" t="s">
        <v>45</v>
      </c>
      <c r="B24" s="20" t="s">
        <v>70</v>
      </c>
      <c r="C24" s="28"/>
    </row>
    <row r="25" spans="1:3" ht="16.5" thickBot="1" x14ac:dyDescent="0.25">
      <c r="A25" s="19" t="s">
        <v>63</v>
      </c>
      <c r="B25" s="20" t="s">
        <v>71</v>
      </c>
      <c r="C25" s="28"/>
    </row>
    <row r="26" spans="1:3" ht="16.5" thickBot="1" x14ac:dyDescent="0.25">
      <c r="A26" s="19" t="s">
        <v>64</v>
      </c>
      <c r="B26" s="20" t="s">
        <v>72</v>
      </c>
      <c r="C26" s="28"/>
    </row>
    <row r="27" spans="1:3" ht="16.5" thickBot="1" x14ac:dyDescent="0.25">
      <c r="A27" s="19" t="s">
        <v>65</v>
      </c>
      <c r="B27" s="20" t="s">
        <v>73</v>
      </c>
      <c r="C27" s="28"/>
    </row>
    <row r="28" spans="1:3" ht="16.5" thickBot="1" x14ac:dyDescent="0.25">
      <c r="A28" s="19"/>
      <c r="B28" s="21" t="s">
        <v>35</v>
      </c>
      <c r="C28" s="28">
        <f>SUM(C21:C27)</f>
        <v>0</v>
      </c>
    </row>
    <row r="29" spans="1:3" ht="16.5" thickBot="1" x14ac:dyDescent="0.25">
      <c r="A29" s="25" t="s">
        <v>76</v>
      </c>
      <c r="B29" s="26"/>
      <c r="C29" s="27"/>
    </row>
    <row r="30" spans="1:3" ht="16.5" thickBot="1" x14ac:dyDescent="0.25">
      <c r="A30" s="19" t="s">
        <v>46</v>
      </c>
      <c r="B30" s="20" t="s">
        <v>82</v>
      </c>
      <c r="C30" s="28"/>
    </row>
    <row r="31" spans="1:3" ht="16.5" thickBot="1" x14ac:dyDescent="0.25">
      <c r="A31" s="19" t="s">
        <v>74</v>
      </c>
      <c r="B31" s="20" t="s">
        <v>83</v>
      </c>
      <c r="C31" s="28"/>
    </row>
    <row r="32" spans="1:3" ht="16.5" thickBot="1" x14ac:dyDescent="0.25">
      <c r="A32" s="19" t="s">
        <v>75</v>
      </c>
      <c r="B32" s="20" t="s">
        <v>77</v>
      </c>
      <c r="C32" s="28"/>
    </row>
    <row r="33" spans="1:4" ht="16.5" thickBot="1" x14ac:dyDescent="0.25">
      <c r="A33" s="19" t="s">
        <v>84</v>
      </c>
      <c r="B33" s="20" t="s">
        <v>79</v>
      </c>
      <c r="C33" s="28"/>
    </row>
    <row r="34" spans="1:4" ht="16.5" thickBot="1" x14ac:dyDescent="0.25">
      <c r="A34" s="19" t="s">
        <v>85</v>
      </c>
      <c r="B34" s="20" t="s">
        <v>87</v>
      </c>
      <c r="C34" s="28"/>
    </row>
    <row r="35" spans="1:4" ht="16.5" thickBot="1" x14ac:dyDescent="0.25">
      <c r="A35" s="19" t="s">
        <v>86</v>
      </c>
      <c r="B35" s="20" t="s">
        <v>78</v>
      </c>
      <c r="C35" s="28"/>
    </row>
    <row r="36" spans="1:4" ht="16.5" thickBot="1" x14ac:dyDescent="0.25">
      <c r="A36" s="19"/>
      <c r="B36" s="21" t="s">
        <v>36</v>
      </c>
      <c r="C36" s="28">
        <f>SUM(C30:C35)</f>
        <v>0</v>
      </c>
    </row>
    <row r="37" spans="1:4" ht="13.5" thickBot="1" x14ac:dyDescent="0.25"/>
    <row r="38" spans="1:4" ht="20.25" thickTop="1" thickBot="1" x14ac:dyDescent="0.25">
      <c r="A38" s="62" t="s">
        <v>31</v>
      </c>
      <c r="B38" s="63"/>
      <c r="C38" s="29">
        <f>ROUND(SUM(C6:C7,C9:C13,C16:C18,C21:C27,C30:C35),2)</f>
        <v>0</v>
      </c>
    </row>
    <row r="39" spans="1:4" ht="13.5" thickTop="1" x14ac:dyDescent="0.2"/>
    <row r="41" spans="1:4" ht="14.25" x14ac:dyDescent="0.2">
      <c r="A41" s="4" t="s">
        <v>20</v>
      </c>
    </row>
    <row r="42" spans="1:4" ht="14.25" x14ac:dyDescent="0.2">
      <c r="A42" s="4"/>
    </row>
    <row r="43" spans="1:4" ht="14.25" x14ac:dyDescent="0.2">
      <c r="A43" s="6" t="s">
        <v>21</v>
      </c>
      <c r="C43" s="17" t="s">
        <v>22</v>
      </c>
    </row>
    <row r="45" spans="1:4" ht="14.25" x14ac:dyDescent="0.2">
      <c r="B45" s="57" t="s">
        <v>23</v>
      </c>
      <c r="C45" s="57"/>
      <c r="D45" s="57"/>
    </row>
    <row r="46" spans="1:4" ht="14.25" x14ac:dyDescent="0.2">
      <c r="B46" s="18"/>
      <c r="C46" s="18"/>
      <c r="D46" s="18"/>
    </row>
    <row r="49" spans="1:3" ht="14.25" x14ac:dyDescent="0.2">
      <c r="A49" s="57"/>
      <c r="B49" s="57"/>
      <c r="C49" s="57"/>
    </row>
  </sheetData>
  <mergeCells count="6">
    <mergeCell ref="A1:C1"/>
    <mergeCell ref="A49:C49"/>
    <mergeCell ref="B2:B3"/>
    <mergeCell ref="C2:C3"/>
    <mergeCell ref="A38:B38"/>
    <mergeCell ref="B45:D45"/>
  </mergeCells>
  <pageMargins left="0.23622047244094491" right="0.23622047244094491" top="0.74803149606299213" bottom="0.74803149606299213" header="0.31496062992125984" footer="0.31496062992125984"/>
  <pageSetup paperSize="9" scale="9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1"/>
  <sheetViews>
    <sheetView workbookViewId="0">
      <selection activeCell="B8" sqref="B8"/>
    </sheetView>
  </sheetViews>
  <sheetFormatPr baseColWidth="10" defaultRowHeight="12.75" x14ac:dyDescent="0.2"/>
  <cols>
    <col min="2" max="2" width="17.7109375" customWidth="1"/>
    <col min="4" max="4" width="16.42578125" style="3" bestFit="1" customWidth="1"/>
  </cols>
  <sheetData>
    <row r="1" spans="2:4" ht="25.5" x14ac:dyDescent="0.2">
      <c r="B1" s="1" t="s">
        <v>11</v>
      </c>
      <c r="D1" s="2" t="s">
        <v>2</v>
      </c>
    </row>
    <row r="2" spans="2:4" x14ac:dyDescent="0.2">
      <c r="B2" s="1" t="s">
        <v>10</v>
      </c>
      <c r="D2" s="2" t="s">
        <v>0</v>
      </c>
    </row>
    <row r="3" spans="2:4" x14ac:dyDescent="0.2">
      <c r="B3" s="1" t="s">
        <v>12</v>
      </c>
      <c r="D3" s="2" t="s">
        <v>1</v>
      </c>
    </row>
    <row r="4" spans="2:4" x14ac:dyDescent="0.2">
      <c r="B4" s="1"/>
      <c r="D4" s="2" t="s">
        <v>3</v>
      </c>
    </row>
    <row r="5" spans="2:4" x14ac:dyDescent="0.2">
      <c r="B5" s="1"/>
      <c r="D5" s="2" t="s">
        <v>8</v>
      </c>
    </row>
    <row r="6" spans="2:4" x14ac:dyDescent="0.2">
      <c r="D6" s="2" t="s">
        <v>3</v>
      </c>
    </row>
    <row r="7" spans="2:4" x14ac:dyDescent="0.2">
      <c r="D7" s="2" t="s">
        <v>6</v>
      </c>
    </row>
    <row r="8" spans="2:4" x14ac:dyDescent="0.2">
      <c r="D8" s="2" t="s">
        <v>7</v>
      </c>
    </row>
    <row r="9" spans="2:4" x14ac:dyDescent="0.2">
      <c r="D9" s="2" t="s">
        <v>4</v>
      </c>
    </row>
    <row r="10" spans="2:4" x14ac:dyDescent="0.2">
      <c r="D10" s="2" t="s">
        <v>5</v>
      </c>
    </row>
    <row r="11" spans="2:4" x14ac:dyDescent="0.2">
      <c r="D11" s="2" t="s">
        <v>9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page de garde</vt:lpstr>
      <vt:lpstr>lot 3</vt:lpstr>
      <vt:lpstr>Listes</vt:lpstr>
      <vt:lpstr>'lot 3'!Impression_des_titres</vt:lpstr>
      <vt:lpstr>'lot 3'!Zone_d_impression</vt:lpstr>
    </vt:vector>
  </TitlesOfParts>
  <Company>Ministère de la Défense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ADJ_PRE</dc:creator>
  <cp:lastModifiedBy>VORON Marie-Laure SA CE MINDEF</cp:lastModifiedBy>
  <cp:lastPrinted>2025-10-30T18:55:28Z</cp:lastPrinted>
  <dcterms:created xsi:type="dcterms:W3CDTF">2005-05-16T12:03:57Z</dcterms:created>
  <dcterms:modified xsi:type="dcterms:W3CDTF">2025-10-30T18:55:32Z</dcterms:modified>
</cp:coreProperties>
</file>